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el.sumari\Desktop\Procurement Matters\HR\Uniforms\Uniform-2022-3\"/>
    </mc:Choice>
  </mc:AlternateContent>
  <bookViews>
    <workbookView xWindow="-105" yWindow="-105" windowWidth="23250" windowHeight="12570"/>
  </bookViews>
  <sheets>
    <sheet name="2023 Staff Uniforms " sheetId="2" r:id="rId1"/>
  </sheets>
  <definedNames>
    <definedName name="_xlnm.Print_Area" localSheetId="0">'2023 Staff Uniforms '!$B$1:$J$60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2" l="1"/>
  <c r="H46" i="2" l="1"/>
  <c r="I46" i="2" s="1"/>
  <c r="H45" i="2"/>
  <c r="I45" i="2" s="1"/>
  <c r="H44" i="2"/>
  <c r="I44" i="2" s="1"/>
  <c r="H42" i="2"/>
  <c r="H41" i="2"/>
  <c r="I41" i="2" s="1"/>
  <c r="H40" i="2"/>
  <c r="I40" i="2" s="1"/>
  <c r="H39" i="2"/>
  <c r="I39" i="2" s="1"/>
  <c r="H37" i="2"/>
  <c r="I37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H26" i="2"/>
  <c r="I26" i="2" s="1"/>
  <c r="H25" i="2"/>
  <c r="I25" i="2" s="1"/>
  <c r="H24" i="2"/>
  <c r="I24" i="2" s="1"/>
  <c r="H22" i="2"/>
  <c r="I22" i="2" s="1"/>
  <c r="H21" i="2"/>
  <c r="I21" i="2" s="1"/>
  <c r="H20" i="2"/>
  <c r="H19" i="2"/>
  <c r="I19" i="2" s="1"/>
  <c r="H17" i="2"/>
  <c r="I17" i="2" s="1"/>
  <c r="H16" i="2"/>
  <c r="I16" i="2" s="1"/>
  <c r="H15" i="2"/>
  <c r="I15" i="2" s="1"/>
  <c r="H14" i="2"/>
  <c r="H12" i="2"/>
  <c r="I12" i="2" s="1"/>
  <c r="H11" i="2"/>
  <c r="I11" i="2" s="1"/>
  <c r="H10" i="2"/>
  <c r="I10" i="2" s="1"/>
  <c r="H9" i="2"/>
  <c r="I7" i="2"/>
  <c r="I5" i="2"/>
  <c r="I4" i="2"/>
  <c r="E48" i="2"/>
  <c r="I20" i="2"/>
  <c r="H8" i="2"/>
  <c r="I6" i="2"/>
  <c r="H28" i="2" l="1"/>
  <c r="I47" i="2"/>
  <c r="H38" i="2"/>
  <c r="H18" i="2"/>
  <c r="I27" i="2"/>
  <c r="H13" i="2"/>
  <c r="H43" i="2"/>
  <c r="H47" i="2"/>
  <c r="I42" i="2"/>
  <c r="I43" i="2" s="1"/>
  <c r="H33" i="2"/>
  <c r="H23" i="2"/>
  <c r="I14" i="2"/>
  <c r="I18" i="2" s="1"/>
  <c r="I9" i="2"/>
  <c r="I13" i="2" s="1"/>
  <c r="I33" i="2"/>
  <c r="I38" i="2"/>
  <c r="I8" i="2"/>
  <c r="I23" i="2"/>
  <c r="I28" i="2"/>
  <c r="I48" i="2" l="1"/>
  <c r="I49" i="2" s="1"/>
  <c r="I50" i="2" s="1"/>
  <c r="I51" i="2" s="1"/>
</calcChain>
</file>

<file path=xl/sharedStrings.xml><?xml version="1.0" encoding="utf-8"?>
<sst xmlns="http://schemas.openxmlformats.org/spreadsheetml/2006/main" count="72" uniqueCount="39">
  <si>
    <t>SN</t>
  </si>
  <si>
    <t>Position</t>
  </si>
  <si>
    <t>Head Count</t>
  </si>
  <si>
    <t>Description</t>
  </si>
  <si>
    <t>Qty</t>
  </si>
  <si>
    <t xml:space="preserve">Unit Price </t>
  </si>
  <si>
    <t>Zonal Managers</t>
  </si>
  <si>
    <t>Jacket</t>
  </si>
  <si>
    <t>Trousers/Skirts</t>
  </si>
  <si>
    <t>Shirts/Blouses</t>
  </si>
  <si>
    <t>Tie/Scarf/Hijab</t>
  </si>
  <si>
    <t>Branch Managers/BCM</t>
  </si>
  <si>
    <t>Manager Customer Experience</t>
  </si>
  <si>
    <t>Team Leaders</t>
  </si>
  <si>
    <t>Manager Sales &amp; Retention</t>
  </si>
  <si>
    <t>Relationship Managers</t>
  </si>
  <si>
    <t>HRBPs</t>
  </si>
  <si>
    <t>ZFS+ZSM+ZCM+ZORC+ZCC</t>
  </si>
  <si>
    <t>BO+RO+ZAO+DR +CQA</t>
  </si>
  <si>
    <t>Total</t>
  </si>
  <si>
    <t>Subtotal_Zonal Managers</t>
  </si>
  <si>
    <t>Subtotal_Branch Managers/BCM</t>
  </si>
  <si>
    <t>Subtotal_Customer Experience</t>
  </si>
  <si>
    <t>Subtotal_Team Leaders</t>
  </si>
  <si>
    <t>Subtotal_Manager Sales &amp; Retention</t>
  </si>
  <si>
    <t>Subtotal_BO+RO+ZAO+DR +CQA</t>
  </si>
  <si>
    <t>Subtotal_ZFS+ZSM+ZCM+ZORC+ZCC</t>
  </si>
  <si>
    <t>Subtotal_HRBPs</t>
  </si>
  <si>
    <t>Subtotal_Relationship Managers</t>
  </si>
  <si>
    <t>Total Year 1 ( VAT Excl.)</t>
  </si>
  <si>
    <t>Total Year 1 ( VAT Incl.)</t>
  </si>
  <si>
    <t>Year 2 (VAT Incl.)</t>
  </si>
  <si>
    <t>Grand Total ( Year 1&amp;2)</t>
  </si>
  <si>
    <t>Supplier Commmitments</t>
  </si>
  <si>
    <t>Signature</t>
  </si>
  <si>
    <t>Date</t>
  </si>
  <si>
    <t>Stamp</t>
  </si>
  <si>
    <t>………………………………………</t>
  </si>
  <si>
    <t>Price Template_Supply of NMB Staff Uniforms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</si>
</sst>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b/>
      <sz val="11"/>
      <color theme="1"/>
      <name val="Goudy Old Style"/>
      <family val="1"/>
    </font>
    <font>
      <b/>
      <sz val="11"/>
      <color theme="0"/>
      <name val="Goudy Old Style"/>
      <family val="1"/>
    </font>
    <font>
      <b/>
      <u/>
      <sz val="11"/>
      <color theme="1"/>
      <name val="Goudy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left" vertical="center"/>
    </xf>
    <xf numFmtId="4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left" vertical="center"/>
    </xf>
    <xf numFmtId="43" fontId="2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3" fontId="3" fillId="0" borderId="7" xfId="1" applyFont="1" applyBorder="1" applyAlignment="1">
      <alignment vertical="center"/>
    </xf>
    <xf numFmtId="43" fontId="3" fillId="0" borderId="7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0"/>
  <sheetViews>
    <sheetView showGridLines="0" tabSelected="1" zoomScale="97" zoomScaleNormal="97" workbookViewId="0">
      <selection activeCell="K51" sqref="K51"/>
    </sheetView>
  </sheetViews>
  <sheetFormatPr defaultRowHeight="15.75" x14ac:dyDescent="0.25"/>
  <cols>
    <col min="1" max="1" width="9.140625" style="1"/>
    <col min="2" max="2" width="7.140625" style="1" bestFit="1" customWidth="1"/>
    <col min="3" max="3" width="5.42578125" style="2" customWidth="1"/>
    <col min="4" max="4" width="25.5703125" style="1" customWidth="1"/>
    <col min="5" max="5" width="14.28515625" style="4" customWidth="1"/>
    <col min="6" max="6" width="24.7109375" style="1" customWidth="1"/>
    <col min="7" max="7" width="4.42578125" style="2" bestFit="1" customWidth="1"/>
    <col min="8" max="8" width="16" style="5" customWidth="1"/>
    <col min="9" max="9" width="23" style="1" customWidth="1"/>
    <col min="10" max="10" width="7.140625" style="1" bestFit="1" customWidth="1"/>
    <col min="11" max="11" width="33.28515625" style="1" customWidth="1"/>
    <col min="12" max="16384" width="9.140625" style="1"/>
  </cols>
  <sheetData>
    <row r="1" spans="3:11" x14ac:dyDescent="0.25">
      <c r="D1" s="3"/>
      <c r="I1" s="6"/>
    </row>
    <row r="2" spans="3:11" ht="21" customHeight="1" x14ac:dyDescent="0.25">
      <c r="C2" s="7"/>
      <c r="D2" s="43" t="s">
        <v>38</v>
      </c>
      <c r="E2" s="44"/>
      <c r="F2" s="44"/>
      <c r="G2" s="44"/>
      <c r="H2" s="44"/>
      <c r="I2" s="44"/>
    </row>
    <row r="3" spans="3:11" ht="16.5" customHeight="1" x14ac:dyDescent="0.25">
      <c r="C3" s="8" t="s">
        <v>0</v>
      </c>
      <c r="D3" s="9" t="s">
        <v>1</v>
      </c>
      <c r="E3" s="10" t="s">
        <v>2</v>
      </c>
      <c r="F3" s="9" t="s">
        <v>3</v>
      </c>
      <c r="G3" s="11" t="s">
        <v>4</v>
      </c>
      <c r="H3" s="12" t="s">
        <v>5</v>
      </c>
      <c r="I3" s="13" t="s">
        <v>19</v>
      </c>
    </row>
    <row r="4" spans="3:11" x14ac:dyDescent="0.25">
      <c r="C4" s="38">
        <v>1</v>
      </c>
      <c r="D4" s="45" t="s">
        <v>6</v>
      </c>
      <c r="E4" s="38">
        <v>8</v>
      </c>
      <c r="F4" s="14" t="s">
        <v>7</v>
      </c>
      <c r="G4" s="15">
        <v>2</v>
      </c>
      <c r="H4" s="16">
        <v>0</v>
      </c>
      <c r="I4" s="17">
        <f>$E$4*G4*H4</f>
        <v>0</v>
      </c>
    </row>
    <row r="5" spans="3:11" x14ac:dyDescent="0.25">
      <c r="C5" s="39"/>
      <c r="D5" s="46"/>
      <c r="E5" s="39"/>
      <c r="F5" s="14" t="s">
        <v>8</v>
      </c>
      <c r="G5" s="15">
        <v>4</v>
      </c>
      <c r="H5" s="16">
        <v>0</v>
      </c>
      <c r="I5" s="17">
        <f>$E$4*G5*H5</f>
        <v>0</v>
      </c>
    </row>
    <row r="6" spans="3:11" x14ac:dyDescent="0.25">
      <c r="C6" s="39"/>
      <c r="D6" s="46"/>
      <c r="E6" s="39"/>
      <c r="F6" s="14" t="s">
        <v>9</v>
      </c>
      <c r="G6" s="15">
        <v>6</v>
      </c>
      <c r="H6" s="16">
        <v>0</v>
      </c>
      <c r="I6" s="17">
        <f t="shared" ref="I6" si="0">$E$4*G6*H6</f>
        <v>0</v>
      </c>
    </row>
    <row r="7" spans="3:11" x14ac:dyDescent="0.25">
      <c r="C7" s="39"/>
      <c r="D7" s="46"/>
      <c r="E7" s="39"/>
      <c r="F7" s="18" t="s">
        <v>10</v>
      </c>
      <c r="G7" s="19">
        <v>2</v>
      </c>
      <c r="H7" s="20">
        <v>0</v>
      </c>
      <c r="I7" s="21">
        <f>$E$4*G7*H7</f>
        <v>0</v>
      </c>
    </row>
    <row r="8" spans="3:11" s="3" customFormat="1" x14ac:dyDescent="0.25">
      <c r="C8" s="41" t="s">
        <v>20</v>
      </c>
      <c r="D8" s="41"/>
      <c r="E8" s="41"/>
      <c r="F8" s="41"/>
      <c r="G8" s="22"/>
      <c r="H8" s="23">
        <f>SUM(G4*H4,G5*H5,G6*H6,G7*H7)</f>
        <v>0</v>
      </c>
      <c r="I8" s="24">
        <f>SUM(I4:I7)</f>
        <v>0</v>
      </c>
      <c r="K8" s="25"/>
    </row>
    <row r="9" spans="3:11" x14ac:dyDescent="0.25">
      <c r="C9" s="38">
        <v>2</v>
      </c>
      <c r="D9" s="45" t="s">
        <v>11</v>
      </c>
      <c r="E9" s="38">
        <v>211</v>
      </c>
      <c r="F9" s="14" t="s">
        <v>7</v>
      </c>
      <c r="G9" s="15">
        <v>2</v>
      </c>
      <c r="H9" s="16">
        <f>$H$4</f>
        <v>0</v>
      </c>
      <c r="I9" s="17">
        <f>$E$9*G9*H9</f>
        <v>0</v>
      </c>
    </row>
    <row r="10" spans="3:11" x14ac:dyDescent="0.25">
      <c r="C10" s="39"/>
      <c r="D10" s="46"/>
      <c r="E10" s="39"/>
      <c r="F10" s="14" t="s">
        <v>8</v>
      </c>
      <c r="G10" s="15">
        <v>4</v>
      </c>
      <c r="H10" s="16">
        <f>$H$5</f>
        <v>0</v>
      </c>
      <c r="I10" s="17">
        <f>$E$9*G10*H10</f>
        <v>0</v>
      </c>
    </row>
    <row r="11" spans="3:11" x14ac:dyDescent="0.25">
      <c r="C11" s="39"/>
      <c r="D11" s="46"/>
      <c r="E11" s="39"/>
      <c r="F11" s="14" t="s">
        <v>9</v>
      </c>
      <c r="G11" s="15">
        <v>6</v>
      </c>
      <c r="H11" s="16">
        <f>$H$6</f>
        <v>0</v>
      </c>
      <c r="I11" s="17">
        <f>$E$9*G11*H11</f>
        <v>0</v>
      </c>
    </row>
    <row r="12" spans="3:11" x14ac:dyDescent="0.25">
      <c r="C12" s="39"/>
      <c r="D12" s="46"/>
      <c r="E12" s="39"/>
      <c r="F12" s="18" t="s">
        <v>10</v>
      </c>
      <c r="G12" s="19">
        <v>2</v>
      </c>
      <c r="H12" s="20">
        <f>$H$7</f>
        <v>0</v>
      </c>
      <c r="I12" s="21">
        <f>$E$9*G12*H12</f>
        <v>0</v>
      </c>
    </row>
    <row r="13" spans="3:11" s="3" customFormat="1" x14ac:dyDescent="0.25">
      <c r="C13" s="41" t="s">
        <v>21</v>
      </c>
      <c r="D13" s="41"/>
      <c r="E13" s="41"/>
      <c r="F13" s="41"/>
      <c r="G13" s="22"/>
      <c r="H13" s="23">
        <f>SUM(G9*H9,G10*H10,G11*H11,G12*H12)</f>
        <v>0</v>
      </c>
      <c r="I13" s="24">
        <f>SUM(I9:I12)</f>
        <v>0</v>
      </c>
    </row>
    <row r="14" spans="3:11" x14ac:dyDescent="0.25">
      <c r="C14" s="38">
        <v>3</v>
      </c>
      <c r="D14" s="45" t="s">
        <v>12</v>
      </c>
      <c r="E14" s="38">
        <v>196</v>
      </c>
      <c r="F14" s="14" t="s">
        <v>7</v>
      </c>
      <c r="G14" s="15">
        <v>2</v>
      </c>
      <c r="H14" s="16">
        <f>$H$4</f>
        <v>0</v>
      </c>
      <c r="I14" s="17">
        <f>$E$14*G14*H14</f>
        <v>0</v>
      </c>
    </row>
    <row r="15" spans="3:11" x14ac:dyDescent="0.25">
      <c r="C15" s="39"/>
      <c r="D15" s="46"/>
      <c r="E15" s="39"/>
      <c r="F15" s="14" t="s">
        <v>8</v>
      </c>
      <c r="G15" s="15">
        <v>4</v>
      </c>
      <c r="H15" s="16">
        <f>$H$5</f>
        <v>0</v>
      </c>
      <c r="I15" s="17">
        <f t="shared" ref="I15:I17" si="1">$E$14*G15*H15</f>
        <v>0</v>
      </c>
    </row>
    <row r="16" spans="3:11" x14ac:dyDescent="0.25">
      <c r="C16" s="39"/>
      <c r="D16" s="46"/>
      <c r="E16" s="39"/>
      <c r="F16" s="14" t="s">
        <v>9</v>
      </c>
      <c r="G16" s="15">
        <v>6</v>
      </c>
      <c r="H16" s="16">
        <f>$H$6</f>
        <v>0</v>
      </c>
      <c r="I16" s="17">
        <f>$E$14*G16*H16</f>
        <v>0</v>
      </c>
    </row>
    <row r="17" spans="3:11" x14ac:dyDescent="0.25">
      <c r="C17" s="40"/>
      <c r="D17" s="47"/>
      <c r="E17" s="40"/>
      <c r="F17" s="14" t="s">
        <v>10</v>
      </c>
      <c r="G17" s="15">
        <v>2</v>
      </c>
      <c r="H17" s="20">
        <f>$H$7</f>
        <v>0</v>
      </c>
      <c r="I17" s="17">
        <f t="shared" si="1"/>
        <v>0</v>
      </c>
    </row>
    <row r="18" spans="3:11" s="3" customFormat="1" x14ac:dyDescent="0.25">
      <c r="C18" s="41" t="s">
        <v>22</v>
      </c>
      <c r="D18" s="41"/>
      <c r="E18" s="41"/>
      <c r="F18" s="41"/>
      <c r="G18" s="22"/>
      <c r="H18" s="23">
        <f>SUM(G14*H14,G15*H15,G16*H16,G17*H17)</f>
        <v>0</v>
      </c>
      <c r="I18" s="24">
        <f>SUM(I14:I17)</f>
        <v>0</v>
      </c>
      <c r="K18" s="25"/>
    </row>
    <row r="19" spans="3:11" x14ac:dyDescent="0.25">
      <c r="C19" s="38">
        <v>4</v>
      </c>
      <c r="D19" s="45" t="s">
        <v>13</v>
      </c>
      <c r="E19" s="38">
        <v>118</v>
      </c>
      <c r="F19" s="14" t="s">
        <v>7</v>
      </c>
      <c r="G19" s="15">
        <v>2</v>
      </c>
      <c r="H19" s="16">
        <f>$H$4</f>
        <v>0</v>
      </c>
      <c r="I19" s="17">
        <f>$E$19*G19*H19</f>
        <v>0</v>
      </c>
    </row>
    <row r="20" spans="3:11" x14ac:dyDescent="0.25">
      <c r="C20" s="39"/>
      <c r="D20" s="46"/>
      <c r="E20" s="39"/>
      <c r="F20" s="14" t="s">
        <v>8</v>
      </c>
      <c r="G20" s="15">
        <v>4</v>
      </c>
      <c r="H20" s="16">
        <f>$H$5</f>
        <v>0</v>
      </c>
      <c r="I20" s="17">
        <f>$E$19*G20*H20</f>
        <v>0</v>
      </c>
    </row>
    <row r="21" spans="3:11" x14ac:dyDescent="0.25">
      <c r="C21" s="39"/>
      <c r="D21" s="46"/>
      <c r="E21" s="39"/>
      <c r="F21" s="14" t="s">
        <v>9</v>
      </c>
      <c r="G21" s="15">
        <v>6</v>
      </c>
      <c r="H21" s="16">
        <f>$H$6</f>
        <v>0</v>
      </c>
      <c r="I21" s="17">
        <f>$E$19*G21*H21</f>
        <v>0</v>
      </c>
    </row>
    <row r="22" spans="3:11" x14ac:dyDescent="0.25">
      <c r="C22" s="40"/>
      <c r="D22" s="47"/>
      <c r="E22" s="40"/>
      <c r="F22" s="14" t="s">
        <v>10</v>
      </c>
      <c r="G22" s="15">
        <v>2</v>
      </c>
      <c r="H22" s="20">
        <f>$H$7</f>
        <v>0</v>
      </c>
      <c r="I22" s="17">
        <f>$E$19*G22*H22</f>
        <v>0</v>
      </c>
    </row>
    <row r="23" spans="3:11" s="3" customFormat="1" x14ac:dyDescent="0.25">
      <c r="C23" s="41" t="s">
        <v>23</v>
      </c>
      <c r="D23" s="41"/>
      <c r="E23" s="41"/>
      <c r="F23" s="41"/>
      <c r="G23" s="22"/>
      <c r="H23" s="23">
        <f>SUM(G19*H19,G20*H20,G21*H21,G22*H22)</f>
        <v>0</v>
      </c>
      <c r="I23" s="24">
        <f>SUM(I19:I22)</f>
        <v>0</v>
      </c>
      <c r="K23" s="25"/>
    </row>
    <row r="24" spans="3:11" x14ac:dyDescent="0.25">
      <c r="C24" s="38">
        <v>5</v>
      </c>
      <c r="D24" s="45" t="s">
        <v>14</v>
      </c>
      <c r="E24" s="38">
        <v>17</v>
      </c>
      <c r="F24" s="14" t="s">
        <v>7</v>
      </c>
      <c r="G24" s="15">
        <v>2</v>
      </c>
      <c r="H24" s="16">
        <f>$H$4</f>
        <v>0</v>
      </c>
      <c r="I24" s="17">
        <f>$E$24*G24*H24</f>
        <v>0</v>
      </c>
    </row>
    <row r="25" spans="3:11" x14ac:dyDescent="0.25">
      <c r="C25" s="39"/>
      <c r="D25" s="46"/>
      <c r="E25" s="39"/>
      <c r="F25" s="14" t="s">
        <v>8</v>
      </c>
      <c r="G25" s="15">
        <v>4</v>
      </c>
      <c r="H25" s="16">
        <f>$H$5</f>
        <v>0</v>
      </c>
      <c r="I25" s="17">
        <f t="shared" ref="I25:I27" si="2">$E$24*G25*H25</f>
        <v>0</v>
      </c>
    </row>
    <row r="26" spans="3:11" x14ac:dyDescent="0.25">
      <c r="C26" s="39"/>
      <c r="D26" s="46"/>
      <c r="E26" s="39"/>
      <c r="F26" s="14" t="s">
        <v>9</v>
      </c>
      <c r="G26" s="15">
        <v>6</v>
      </c>
      <c r="H26" s="16">
        <f>$H$6</f>
        <v>0</v>
      </c>
      <c r="I26" s="17">
        <f>$E$24*G26*H26</f>
        <v>0</v>
      </c>
    </row>
    <row r="27" spans="3:11" x14ac:dyDescent="0.25">
      <c r="C27" s="40"/>
      <c r="D27" s="47"/>
      <c r="E27" s="40"/>
      <c r="F27" s="14" t="s">
        <v>10</v>
      </c>
      <c r="G27" s="15">
        <v>2</v>
      </c>
      <c r="H27" s="20">
        <f>$H$7</f>
        <v>0</v>
      </c>
      <c r="I27" s="17">
        <f t="shared" si="2"/>
        <v>0</v>
      </c>
    </row>
    <row r="28" spans="3:11" s="3" customFormat="1" x14ac:dyDescent="0.25">
      <c r="C28" s="41" t="s">
        <v>24</v>
      </c>
      <c r="D28" s="41"/>
      <c r="E28" s="41"/>
      <c r="F28" s="41"/>
      <c r="G28" s="22"/>
      <c r="H28" s="23">
        <f>SUM(G24*H24,G25*H25,G26*H26,G27*H27)</f>
        <v>0</v>
      </c>
      <c r="I28" s="24">
        <f>SUM(I24:I27)</f>
        <v>0</v>
      </c>
      <c r="K28" s="25"/>
    </row>
    <row r="29" spans="3:11" x14ac:dyDescent="0.25">
      <c r="C29" s="38">
        <v>6</v>
      </c>
      <c r="D29" s="45" t="s">
        <v>15</v>
      </c>
      <c r="E29" s="38">
        <v>94</v>
      </c>
      <c r="F29" s="14" t="s">
        <v>7</v>
      </c>
      <c r="G29" s="15">
        <v>2</v>
      </c>
      <c r="H29" s="16">
        <f>$H$4</f>
        <v>0</v>
      </c>
      <c r="I29" s="17">
        <f>$E$29*G29*H29</f>
        <v>0</v>
      </c>
    </row>
    <row r="30" spans="3:11" x14ac:dyDescent="0.25">
      <c r="C30" s="39"/>
      <c r="D30" s="46"/>
      <c r="E30" s="39"/>
      <c r="F30" s="14" t="s">
        <v>8</v>
      </c>
      <c r="G30" s="15">
        <v>4</v>
      </c>
      <c r="H30" s="16">
        <f>$H$5</f>
        <v>0</v>
      </c>
      <c r="I30" s="17">
        <f>$E$29*G30*H30</f>
        <v>0</v>
      </c>
    </row>
    <row r="31" spans="3:11" x14ac:dyDescent="0.25">
      <c r="C31" s="39"/>
      <c r="D31" s="46"/>
      <c r="E31" s="39"/>
      <c r="F31" s="14" t="s">
        <v>9</v>
      </c>
      <c r="G31" s="15">
        <v>6</v>
      </c>
      <c r="H31" s="16">
        <f>$H$6</f>
        <v>0</v>
      </c>
      <c r="I31" s="17">
        <f>$E$29*G31*H31</f>
        <v>0</v>
      </c>
    </row>
    <row r="32" spans="3:11" x14ac:dyDescent="0.25">
      <c r="C32" s="40"/>
      <c r="D32" s="47"/>
      <c r="E32" s="40"/>
      <c r="F32" s="14" t="s">
        <v>10</v>
      </c>
      <c r="G32" s="15">
        <v>2</v>
      </c>
      <c r="H32" s="20">
        <f>$H$7</f>
        <v>0</v>
      </c>
      <c r="I32" s="17">
        <f>$E$29*G32*H32</f>
        <v>0</v>
      </c>
    </row>
    <row r="33" spans="3:11" s="3" customFormat="1" x14ac:dyDescent="0.25">
      <c r="C33" s="41" t="s">
        <v>28</v>
      </c>
      <c r="D33" s="41"/>
      <c r="E33" s="41"/>
      <c r="F33" s="41"/>
      <c r="G33" s="22"/>
      <c r="H33" s="23">
        <f>SUM(G29*H29,G30*H30,G31*H31,G32*H32)</f>
        <v>0</v>
      </c>
      <c r="I33" s="24">
        <f>SUM(I29:I32)</f>
        <v>0</v>
      </c>
      <c r="K33" s="25"/>
    </row>
    <row r="34" spans="3:11" x14ac:dyDescent="0.25">
      <c r="C34" s="38">
        <v>7</v>
      </c>
      <c r="D34" s="45" t="s">
        <v>16</v>
      </c>
      <c r="E34" s="38">
        <v>7</v>
      </c>
      <c r="F34" s="14" t="s">
        <v>7</v>
      </c>
      <c r="G34" s="15">
        <v>2</v>
      </c>
      <c r="H34" s="16">
        <f>$H$4</f>
        <v>0</v>
      </c>
      <c r="I34" s="17">
        <f>$E$34*G34*H34</f>
        <v>0</v>
      </c>
    </row>
    <row r="35" spans="3:11" x14ac:dyDescent="0.25">
      <c r="C35" s="39"/>
      <c r="D35" s="46"/>
      <c r="E35" s="39"/>
      <c r="F35" s="14" t="s">
        <v>8</v>
      </c>
      <c r="G35" s="15">
        <v>4</v>
      </c>
      <c r="H35" s="16">
        <f>$H$5</f>
        <v>0</v>
      </c>
      <c r="I35" s="17">
        <f>$E$34*G35*H35</f>
        <v>0</v>
      </c>
    </row>
    <row r="36" spans="3:11" x14ac:dyDescent="0.25">
      <c r="C36" s="39"/>
      <c r="D36" s="46"/>
      <c r="E36" s="39"/>
      <c r="F36" s="14" t="s">
        <v>9</v>
      </c>
      <c r="G36" s="15">
        <v>6</v>
      </c>
      <c r="H36" s="16">
        <f>$H$6</f>
        <v>0</v>
      </c>
      <c r="I36" s="17">
        <f>$E$34*G36*H36</f>
        <v>0</v>
      </c>
    </row>
    <row r="37" spans="3:11" x14ac:dyDescent="0.25">
      <c r="C37" s="40"/>
      <c r="D37" s="47"/>
      <c r="E37" s="40"/>
      <c r="F37" s="14" t="s">
        <v>10</v>
      </c>
      <c r="G37" s="15">
        <v>2</v>
      </c>
      <c r="H37" s="20">
        <f>$H$7</f>
        <v>0</v>
      </c>
      <c r="I37" s="17">
        <f>$E$34*G37*H37</f>
        <v>0</v>
      </c>
    </row>
    <row r="38" spans="3:11" s="3" customFormat="1" x14ac:dyDescent="0.25">
      <c r="C38" s="41" t="s">
        <v>27</v>
      </c>
      <c r="D38" s="41"/>
      <c r="E38" s="41"/>
      <c r="F38" s="41"/>
      <c r="G38" s="22"/>
      <c r="H38" s="23">
        <f>SUM(G34*H34,G35*H35,G36*H36,G37*H37)</f>
        <v>0</v>
      </c>
      <c r="I38" s="24">
        <f>SUM(I34:I37)</f>
        <v>0</v>
      </c>
    </row>
    <row r="39" spans="3:11" x14ac:dyDescent="0.25">
      <c r="C39" s="38">
        <v>8</v>
      </c>
      <c r="D39" s="45" t="s">
        <v>17</v>
      </c>
      <c r="E39" s="38">
        <v>37</v>
      </c>
      <c r="F39" s="14" t="s">
        <v>7</v>
      </c>
      <c r="G39" s="15">
        <v>2</v>
      </c>
      <c r="H39" s="16">
        <f>$H$4</f>
        <v>0</v>
      </c>
      <c r="I39" s="17">
        <f>$E$39*G39*H39</f>
        <v>0</v>
      </c>
    </row>
    <row r="40" spans="3:11" x14ac:dyDescent="0.25">
      <c r="C40" s="39"/>
      <c r="D40" s="46"/>
      <c r="E40" s="39"/>
      <c r="F40" s="14" t="s">
        <v>8</v>
      </c>
      <c r="G40" s="15">
        <v>4</v>
      </c>
      <c r="H40" s="16">
        <f>$H$5</f>
        <v>0</v>
      </c>
      <c r="I40" s="17">
        <f>$E$39*G40*H40</f>
        <v>0</v>
      </c>
    </row>
    <row r="41" spans="3:11" x14ac:dyDescent="0.25">
      <c r="C41" s="39"/>
      <c r="D41" s="46"/>
      <c r="E41" s="39"/>
      <c r="F41" s="14" t="s">
        <v>9</v>
      </c>
      <c r="G41" s="15">
        <v>6</v>
      </c>
      <c r="H41" s="16">
        <f>$H$6</f>
        <v>0</v>
      </c>
      <c r="I41" s="17">
        <f>$E$39*G41*H41</f>
        <v>0</v>
      </c>
    </row>
    <row r="42" spans="3:11" x14ac:dyDescent="0.25">
      <c r="C42" s="40"/>
      <c r="D42" s="47"/>
      <c r="E42" s="40"/>
      <c r="F42" s="14" t="s">
        <v>10</v>
      </c>
      <c r="G42" s="15">
        <v>2</v>
      </c>
      <c r="H42" s="20">
        <f>$H$7</f>
        <v>0</v>
      </c>
      <c r="I42" s="17">
        <f>$E$39*G42*H42</f>
        <v>0</v>
      </c>
    </row>
    <row r="43" spans="3:11" s="3" customFormat="1" x14ac:dyDescent="0.25">
      <c r="C43" s="41" t="s">
        <v>26</v>
      </c>
      <c r="D43" s="41"/>
      <c r="E43" s="41"/>
      <c r="F43" s="41"/>
      <c r="G43" s="22"/>
      <c r="H43" s="23">
        <f>SUM(G39*H39,G40*H40,G41*H41,G42*H42)</f>
        <v>0</v>
      </c>
      <c r="I43" s="24">
        <f>SUM(I39:I42)</f>
        <v>0</v>
      </c>
    </row>
    <row r="44" spans="3:11" x14ac:dyDescent="0.25">
      <c r="C44" s="38">
        <v>9</v>
      </c>
      <c r="D44" s="50" t="s">
        <v>18</v>
      </c>
      <c r="E44" s="53">
        <v>1524</v>
      </c>
      <c r="F44" s="14" t="s">
        <v>8</v>
      </c>
      <c r="G44" s="15">
        <v>4</v>
      </c>
      <c r="H44" s="16">
        <f>$H$5</f>
        <v>0</v>
      </c>
      <c r="I44" s="17">
        <f>$E$44*G44*H44</f>
        <v>0</v>
      </c>
    </row>
    <row r="45" spans="3:11" x14ac:dyDescent="0.25">
      <c r="C45" s="39"/>
      <c r="D45" s="51"/>
      <c r="E45" s="54"/>
      <c r="F45" s="14" t="s">
        <v>9</v>
      </c>
      <c r="G45" s="15">
        <v>6</v>
      </c>
      <c r="H45" s="16">
        <f>$H$6</f>
        <v>0</v>
      </c>
      <c r="I45" s="17">
        <f>$E$44*G45*H45</f>
        <v>0</v>
      </c>
    </row>
    <row r="46" spans="3:11" x14ac:dyDescent="0.25">
      <c r="C46" s="40"/>
      <c r="D46" s="52"/>
      <c r="E46" s="55"/>
      <c r="F46" s="14" t="s">
        <v>10</v>
      </c>
      <c r="G46" s="15">
        <v>2</v>
      </c>
      <c r="H46" s="20">
        <f>$H$7</f>
        <v>0</v>
      </c>
      <c r="I46" s="17">
        <f>$E$44*G46*H46</f>
        <v>0</v>
      </c>
    </row>
    <row r="47" spans="3:11" s="3" customFormat="1" x14ac:dyDescent="0.25">
      <c r="C47" s="41" t="s">
        <v>25</v>
      </c>
      <c r="D47" s="41"/>
      <c r="E47" s="41"/>
      <c r="F47" s="41"/>
      <c r="G47" s="22"/>
      <c r="H47" s="23">
        <f>SUM(G44*H44,G45*H45,G46*H46)</f>
        <v>0</v>
      </c>
      <c r="I47" s="24">
        <f>SUM(I44:I46)</f>
        <v>0</v>
      </c>
    </row>
    <row r="48" spans="3:11" ht="15.75" customHeight="1" x14ac:dyDescent="0.25">
      <c r="C48" s="56" t="s">
        <v>29</v>
      </c>
      <c r="D48" s="56"/>
      <c r="E48" s="26">
        <f>SUM(E4,E9,E14,E19,E24,E29,E34,E39,E44)</f>
        <v>2212</v>
      </c>
      <c r="F48" s="27"/>
      <c r="G48" s="28"/>
      <c r="H48" s="27"/>
      <c r="I48" s="29">
        <f>SUM(I8,I13,I18,I23,I28,I33,I38,I43,I47)</f>
        <v>0</v>
      </c>
      <c r="K48" s="30"/>
    </row>
    <row r="49" spans="3:11" ht="16.5" customHeight="1" thickBot="1" x14ac:dyDescent="0.3">
      <c r="C49" s="57" t="s">
        <v>30</v>
      </c>
      <c r="D49" s="57"/>
      <c r="E49" s="31">
        <f>E48</f>
        <v>2212</v>
      </c>
      <c r="F49" s="32"/>
      <c r="G49" s="33"/>
      <c r="H49" s="32"/>
      <c r="I49" s="34">
        <f>I48*1.18</f>
        <v>0</v>
      </c>
      <c r="K49" s="30"/>
    </row>
    <row r="50" spans="3:11" x14ac:dyDescent="0.25">
      <c r="C50" s="48" t="s">
        <v>31</v>
      </c>
      <c r="D50" s="48"/>
      <c r="E50" s="48"/>
      <c r="F50" s="48"/>
      <c r="G50" s="48"/>
      <c r="H50" s="48"/>
      <c r="I50" s="35">
        <f>0.2*I49</f>
        <v>0</v>
      </c>
    </row>
    <row r="51" spans="3:11" ht="16.5" thickBot="1" x14ac:dyDescent="0.3">
      <c r="C51" s="49" t="s">
        <v>32</v>
      </c>
      <c r="D51" s="49"/>
      <c r="E51" s="49"/>
      <c r="F51" s="49"/>
      <c r="G51" s="49"/>
      <c r="H51" s="49"/>
      <c r="I51" s="36">
        <f>I50+I49</f>
        <v>0</v>
      </c>
    </row>
    <row r="52" spans="3:11" ht="16.5" thickTop="1" x14ac:dyDescent="0.25"/>
    <row r="53" spans="3:11" x14ac:dyDescent="0.25">
      <c r="C53" s="42" t="s">
        <v>33</v>
      </c>
      <c r="D53" s="42"/>
      <c r="E53" s="42"/>
      <c r="F53" s="42"/>
      <c r="G53" s="42"/>
      <c r="H53" s="42"/>
      <c r="I53" s="42"/>
    </row>
    <row r="55" spans="3:11" x14ac:dyDescent="0.25">
      <c r="C55" s="4" t="s">
        <v>34</v>
      </c>
      <c r="D55" s="4"/>
      <c r="F55" s="4"/>
      <c r="G55" s="4"/>
      <c r="I55" s="37" t="s">
        <v>37</v>
      </c>
    </row>
    <row r="56" spans="3:11" x14ac:dyDescent="0.25">
      <c r="C56" s="4"/>
      <c r="D56" s="4"/>
      <c r="F56" s="4"/>
      <c r="G56" s="4"/>
      <c r="I56" s="4"/>
    </row>
    <row r="57" spans="3:11" x14ac:dyDescent="0.25">
      <c r="C57" s="4" t="s">
        <v>36</v>
      </c>
      <c r="D57" s="4"/>
      <c r="F57" s="4"/>
      <c r="G57" s="4"/>
      <c r="I57" s="37" t="s">
        <v>37</v>
      </c>
    </row>
    <row r="58" spans="3:11" x14ac:dyDescent="0.25">
      <c r="C58" s="4"/>
      <c r="D58" s="4"/>
      <c r="F58" s="4"/>
      <c r="G58" s="4"/>
      <c r="I58" s="4"/>
    </row>
    <row r="59" spans="3:11" x14ac:dyDescent="0.25">
      <c r="C59" s="4" t="s">
        <v>35</v>
      </c>
      <c r="D59" s="4"/>
      <c r="F59" s="4"/>
      <c r="G59" s="4"/>
      <c r="I59" s="37" t="s">
        <v>37</v>
      </c>
    </row>
    <row r="60" spans="3:11" x14ac:dyDescent="0.25">
      <c r="C60" s="4"/>
      <c r="D60" s="4"/>
      <c r="F60" s="4"/>
      <c r="G60" s="4"/>
      <c r="I60" s="4"/>
    </row>
  </sheetData>
  <mergeCells count="42">
    <mergeCell ref="C49:D49"/>
    <mergeCell ref="C9:C12"/>
    <mergeCell ref="D9:D12"/>
    <mergeCell ref="E9:E12"/>
    <mergeCell ref="C14:C17"/>
    <mergeCell ref="D14:D17"/>
    <mergeCell ref="E14:E17"/>
    <mergeCell ref="C13:F13"/>
    <mergeCell ref="C18:F18"/>
    <mergeCell ref="C23:F23"/>
    <mergeCell ref="C28:F28"/>
    <mergeCell ref="C19:C22"/>
    <mergeCell ref="D19:D22"/>
    <mergeCell ref="D2:I2"/>
    <mergeCell ref="C4:C7"/>
    <mergeCell ref="D4:D7"/>
    <mergeCell ref="E4:E7"/>
    <mergeCell ref="C34:C37"/>
    <mergeCell ref="D34:D37"/>
    <mergeCell ref="E34:E37"/>
    <mergeCell ref="C33:F33"/>
    <mergeCell ref="C24:C27"/>
    <mergeCell ref="D24:D27"/>
    <mergeCell ref="E24:E27"/>
    <mergeCell ref="C29:C32"/>
    <mergeCell ref="D29:D32"/>
    <mergeCell ref="E29:E32"/>
    <mergeCell ref="C8:F8"/>
    <mergeCell ref="E19:E22"/>
    <mergeCell ref="C38:F38"/>
    <mergeCell ref="C53:I53"/>
    <mergeCell ref="C50:H50"/>
    <mergeCell ref="C51:H51"/>
    <mergeCell ref="C39:C42"/>
    <mergeCell ref="D39:D42"/>
    <mergeCell ref="E39:E42"/>
    <mergeCell ref="C44:C46"/>
    <mergeCell ref="D44:D46"/>
    <mergeCell ref="E44:E46"/>
    <mergeCell ref="C43:F43"/>
    <mergeCell ref="C47:F47"/>
    <mergeCell ref="C48:D48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Staff Uniforms </vt:lpstr>
      <vt:lpstr>'2023 Staff Uniforms '!Print_Area</vt:lpstr>
    </vt:vector>
  </TitlesOfParts>
  <Company>NMB-DC-CCM-V002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Mdiliko</dc:creator>
  <cp:lastModifiedBy>Noel Sumari</cp:lastModifiedBy>
  <dcterms:created xsi:type="dcterms:W3CDTF">2022-08-29T06:46:58Z</dcterms:created>
  <dcterms:modified xsi:type="dcterms:W3CDTF">2022-11-01T05:43:36Z</dcterms:modified>
</cp:coreProperties>
</file>